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1月" sheetId="12" r:id="rId1"/>
    <sheet name="2月" sheetId="13" r:id="rId2"/>
    <sheet name="3月" sheetId="14" r:id="rId3"/>
  </sheets>
  <calcPr calcId="144525"/>
</workbook>
</file>

<file path=xl/sharedStrings.xml><?xml version="1.0" encoding="utf-8"?>
<sst xmlns="http://schemas.openxmlformats.org/spreadsheetml/2006/main" count="78" uniqueCount="29">
  <si>
    <t>2023年1月份资金发放汇总表</t>
  </si>
  <si>
    <t xml:space="preserve">                                           单位：元                                </t>
  </si>
  <si>
    <t>单位</t>
  </si>
  <si>
    <t>孤儿发放
资金</t>
  </si>
  <si>
    <t>孤儿发放人数</t>
  </si>
  <si>
    <t>事实无人抚养儿童发放资金</t>
  </si>
  <si>
    <t>事实无人抚养儿童
发放人数</t>
  </si>
  <si>
    <t>残疾孤儿（事实无人抚养儿童）护理补贴发放资金</t>
  </si>
  <si>
    <t>残疾孤儿（事实无人抚养儿童）护理补贴
发放人数</t>
  </si>
  <si>
    <t>合计</t>
  </si>
  <si>
    <t>东湖区</t>
  </si>
  <si>
    <t>西湖区</t>
  </si>
  <si>
    <t>青山湖区</t>
  </si>
  <si>
    <t>青云谱区</t>
  </si>
  <si>
    <t>高新区</t>
  </si>
  <si>
    <t>红谷滩区</t>
  </si>
  <si>
    <t>经开区</t>
  </si>
  <si>
    <t>南昌县</t>
  </si>
  <si>
    <t>进贤县</t>
  </si>
  <si>
    <t>安义县</t>
  </si>
  <si>
    <t>新建区</t>
  </si>
  <si>
    <t>湾里管理局</t>
  </si>
  <si>
    <t>市社会福利院</t>
  </si>
  <si>
    <t>SOS儿童村</t>
  </si>
  <si>
    <t>2023年2月份资金发放汇总表</t>
  </si>
  <si>
    <t>备注</t>
  </si>
  <si>
    <t>补发1名1月份新增孤儿</t>
  </si>
  <si>
    <t>2023年3月份资金发放汇总表</t>
  </si>
  <si>
    <t>补发提标资金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</si>
</sst>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5" xfId="0" applyFont="1" applyBorder="1">
      <alignment vertical="center"/>
    </xf>
    <xf numFmtId="0" fontId="5" fillId="6" borderId="5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30" zoomScaleNormal="130" workbookViewId="0">
      <selection activeCell="J14" sqref="J14"/>
    </sheetView>
  </sheetViews>
  <sheetFormatPr defaultColWidth="9" defaultRowHeight="13.5" outlineLevelCol="7"/>
  <cols>
    <col min="1" max="1" width="11.625" customWidth="1"/>
    <col min="8" max="8" width="13.3583333333333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2"/>
    </row>
    <row r="2" ht="18" spans="1:8">
      <c r="A2" s="3" t="s">
        <v>1</v>
      </c>
      <c r="B2" s="4"/>
      <c r="C2" s="4"/>
      <c r="D2" s="4"/>
      <c r="E2" s="4"/>
      <c r="F2" s="4"/>
      <c r="G2" s="4"/>
      <c r="H2" s="4"/>
    </row>
    <row r="3" ht="81" spans="1:8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20" t="s">
        <v>9</v>
      </c>
    </row>
    <row r="4" ht="17" customHeight="1" spans="1:8">
      <c r="A4" s="5" t="s">
        <v>10</v>
      </c>
      <c r="B4" s="8">
        <v>6400</v>
      </c>
      <c r="C4" s="9">
        <v>5</v>
      </c>
      <c r="D4" s="8">
        <v>57999</v>
      </c>
      <c r="E4" s="16">
        <v>71</v>
      </c>
      <c r="F4" s="8">
        <v>8680</v>
      </c>
      <c r="G4" s="9">
        <v>6</v>
      </c>
      <c r="H4" s="21">
        <f>B4+D4+F4</f>
        <v>73079</v>
      </c>
    </row>
    <row r="5" spans="1:8">
      <c r="A5" s="5" t="s">
        <v>11</v>
      </c>
      <c r="B5" s="8">
        <v>12800</v>
      </c>
      <c r="C5" s="9">
        <v>10</v>
      </c>
      <c r="D5" s="8">
        <v>49087</v>
      </c>
      <c r="E5" s="9">
        <v>55</v>
      </c>
      <c r="F5" s="8">
        <v>2860</v>
      </c>
      <c r="G5" s="9">
        <v>2</v>
      </c>
      <c r="H5" s="21">
        <f t="shared" ref="H5:H18" si="0">B5+D5+F5</f>
        <v>64747</v>
      </c>
    </row>
    <row r="6" spans="1:8">
      <c r="A6" s="5" t="s">
        <v>12</v>
      </c>
      <c r="B6" s="10">
        <v>10240</v>
      </c>
      <c r="C6" s="11">
        <v>8</v>
      </c>
      <c r="D6" s="10">
        <v>96388</v>
      </c>
      <c r="E6" s="17">
        <v>117</v>
      </c>
      <c r="F6" s="18">
        <v>7200</v>
      </c>
      <c r="G6" s="19">
        <v>5</v>
      </c>
      <c r="H6" s="21">
        <f t="shared" si="0"/>
        <v>113828</v>
      </c>
    </row>
    <row r="7" spans="1:8">
      <c r="A7" s="5" t="s">
        <v>13</v>
      </c>
      <c r="B7" s="10">
        <v>3840</v>
      </c>
      <c r="C7" s="11">
        <v>3</v>
      </c>
      <c r="D7" s="10">
        <v>49230</v>
      </c>
      <c r="E7" s="11">
        <v>57</v>
      </c>
      <c r="F7" s="10">
        <v>10360</v>
      </c>
      <c r="G7" s="11">
        <v>7</v>
      </c>
      <c r="H7" s="21">
        <f t="shared" si="0"/>
        <v>63430</v>
      </c>
    </row>
    <row r="8" spans="1:8">
      <c r="A8" s="5" t="s">
        <v>14</v>
      </c>
      <c r="B8" s="10">
        <v>8960</v>
      </c>
      <c r="C8" s="11">
        <v>7</v>
      </c>
      <c r="D8" s="10">
        <v>99346</v>
      </c>
      <c r="E8" s="11">
        <v>136</v>
      </c>
      <c r="F8" s="10">
        <v>12720</v>
      </c>
      <c r="G8" s="11">
        <v>9</v>
      </c>
      <c r="H8" s="21">
        <f t="shared" si="0"/>
        <v>121026</v>
      </c>
    </row>
    <row r="9" spans="1:8">
      <c r="A9" s="5" t="s">
        <v>15</v>
      </c>
      <c r="B9" s="12">
        <v>26880</v>
      </c>
      <c r="C9" s="13">
        <v>21</v>
      </c>
      <c r="D9" s="12">
        <v>82020</v>
      </c>
      <c r="E9" s="13">
        <v>96</v>
      </c>
      <c r="F9" s="12">
        <v>15380</v>
      </c>
      <c r="G9" s="13">
        <v>11</v>
      </c>
      <c r="H9" s="21">
        <f t="shared" si="0"/>
        <v>124280</v>
      </c>
    </row>
    <row r="10" spans="1:8">
      <c r="A10" s="5" t="s">
        <v>16</v>
      </c>
      <c r="B10" s="10">
        <v>5120</v>
      </c>
      <c r="C10" s="11">
        <v>4</v>
      </c>
      <c r="D10" s="10">
        <v>51880</v>
      </c>
      <c r="E10" s="11">
        <v>57</v>
      </c>
      <c r="F10" s="10">
        <v>1480</v>
      </c>
      <c r="G10" s="11">
        <v>1</v>
      </c>
      <c r="H10" s="21">
        <f t="shared" si="0"/>
        <v>58480</v>
      </c>
    </row>
    <row r="11" spans="1:8">
      <c r="A11" s="5" t="s">
        <v>17</v>
      </c>
      <c r="B11" s="25">
        <v>60160</v>
      </c>
      <c r="C11" s="11">
        <v>47</v>
      </c>
      <c r="D11" s="25">
        <v>230215</v>
      </c>
      <c r="E11" s="11">
        <v>235</v>
      </c>
      <c r="F11" s="25">
        <v>22980</v>
      </c>
      <c r="G11" s="11">
        <v>16</v>
      </c>
      <c r="H11" s="21">
        <f t="shared" si="0"/>
        <v>313355</v>
      </c>
    </row>
    <row r="12" spans="1:8">
      <c r="A12" s="5" t="s">
        <v>18</v>
      </c>
      <c r="B12" s="10">
        <v>53760</v>
      </c>
      <c r="C12" s="11">
        <v>42</v>
      </c>
      <c r="D12" s="10">
        <v>197131</v>
      </c>
      <c r="E12" s="11">
        <v>292</v>
      </c>
      <c r="F12" s="10">
        <v>34820</v>
      </c>
      <c r="G12" s="11">
        <v>24</v>
      </c>
      <c r="H12" s="21">
        <f t="shared" si="0"/>
        <v>285711</v>
      </c>
    </row>
    <row r="13" spans="1:8">
      <c r="A13" s="5" t="s">
        <v>19</v>
      </c>
      <c r="B13" s="10">
        <v>21760</v>
      </c>
      <c r="C13" s="11">
        <v>17</v>
      </c>
      <c r="D13" s="10">
        <v>115608</v>
      </c>
      <c r="E13" s="11">
        <v>156</v>
      </c>
      <c r="F13" s="10">
        <v>14400</v>
      </c>
      <c r="G13" s="11">
        <v>10</v>
      </c>
      <c r="H13" s="21">
        <f t="shared" si="0"/>
        <v>151768</v>
      </c>
    </row>
    <row r="14" spans="1:8">
      <c r="A14" s="5" t="s">
        <v>20</v>
      </c>
      <c r="B14" s="10">
        <v>19200</v>
      </c>
      <c r="C14" s="11">
        <v>15</v>
      </c>
      <c r="D14" s="10">
        <v>229097</v>
      </c>
      <c r="E14" s="11">
        <v>210</v>
      </c>
      <c r="F14" s="10">
        <v>7300</v>
      </c>
      <c r="G14" s="11">
        <v>5</v>
      </c>
      <c r="H14" s="21">
        <f t="shared" si="0"/>
        <v>255597</v>
      </c>
    </row>
    <row r="15" spans="1:8">
      <c r="A15" s="5" t="s">
        <v>21</v>
      </c>
      <c r="B15" s="14">
        <v>1280</v>
      </c>
      <c r="C15" s="11">
        <v>1</v>
      </c>
      <c r="D15" s="14">
        <v>17855</v>
      </c>
      <c r="E15" s="11">
        <v>27</v>
      </c>
      <c r="F15" s="14">
        <v>8780</v>
      </c>
      <c r="G15" s="11">
        <v>6</v>
      </c>
      <c r="H15" s="21">
        <f t="shared" si="0"/>
        <v>27915</v>
      </c>
    </row>
    <row r="16" spans="1:8">
      <c r="A16" s="5" t="s">
        <v>22</v>
      </c>
      <c r="B16" s="14">
        <v>438620</v>
      </c>
      <c r="C16" s="11">
        <v>241</v>
      </c>
      <c r="D16" s="10">
        <v>0</v>
      </c>
      <c r="E16" s="11">
        <v>0</v>
      </c>
      <c r="F16" s="14">
        <v>295200</v>
      </c>
      <c r="G16" s="11">
        <v>246</v>
      </c>
      <c r="H16" s="21">
        <f t="shared" si="0"/>
        <v>733820</v>
      </c>
    </row>
    <row r="17" spans="1:8">
      <c r="A17" s="5" t="s">
        <v>23</v>
      </c>
      <c r="B17" s="15">
        <v>58240</v>
      </c>
      <c r="C17" s="11">
        <v>32</v>
      </c>
      <c r="D17" s="15">
        <v>0</v>
      </c>
      <c r="E17" s="11">
        <v>0</v>
      </c>
      <c r="F17" s="15">
        <v>0</v>
      </c>
      <c r="G17" s="11">
        <v>0</v>
      </c>
      <c r="H17" s="21">
        <f t="shared" si="0"/>
        <v>58240</v>
      </c>
    </row>
    <row r="18" spans="1:8">
      <c r="A18" s="5" t="s">
        <v>9</v>
      </c>
      <c r="B18" s="10">
        <f t="shared" ref="B18:L18" si="1">SUM(B4:B17)</f>
        <v>727260</v>
      </c>
      <c r="C18" s="11">
        <f t="shared" si="1"/>
        <v>453</v>
      </c>
      <c r="D18" s="10">
        <f t="shared" si="1"/>
        <v>1275856</v>
      </c>
      <c r="E18" s="11">
        <f t="shared" si="1"/>
        <v>1509</v>
      </c>
      <c r="F18" s="10">
        <f t="shared" si="1"/>
        <v>442160</v>
      </c>
      <c r="G18" s="11">
        <f t="shared" si="1"/>
        <v>348</v>
      </c>
      <c r="H18" s="21">
        <f t="shared" si="0"/>
        <v>2445276</v>
      </c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135" zoomScaleNormal="135" workbookViewId="0">
      <selection activeCell="M15" sqref="M15"/>
    </sheetView>
  </sheetViews>
  <sheetFormatPr defaultColWidth="9" defaultRowHeight="13.5"/>
  <cols>
    <col min="1" max="1" width="10.7333333333333" customWidth="1"/>
    <col min="9" max="9" width="7.59166666666667" customWidth="1"/>
  </cols>
  <sheetData>
    <row r="1" ht="25.5" spans="1:8">
      <c r="A1" s="1" t="s">
        <v>24</v>
      </c>
      <c r="B1" s="2"/>
      <c r="C1" s="2"/>
      <c r="D1" s="2"/>
      <c r="E1" s="2"/>
      <c r="F1" s="2"/>
      <c r="G1" s="2"/>
      <c r="H1" s="2"/>
    </row>
    <row r="2" ht="18" spans="1:8">
      <c r="A2" s="3" t="s">
        <v>1</v>
      </c>
      <c r="B2" s="4"/>
      <c r="C2" s="4"/>
      <c r="D2" s="4"/>
      <c r="E2" s="4"/>
      <c r="F2" s="4"/>
      <c r="G2" s="4"/>
      <c r="H2" s="4"/>
    </row>
    <row r="3" ht="81" spans="1:9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20" t="s">
        <v>9</v>
      </c>
      <c r="I3" s="22" t="s">
        <v>25</v>
      </c>
    </row>
    <row r="4" spans="1:9">
      <c r="A4" s="5" t="s">
        <v>10</v>
      </c>
      <c r="B4" s="10">
        <v>6400</v>
      </c>
      <c r="C4" s="11">
        <v>5</v>
      </c>
      <c r="D4" s="10">
        <v>56719</v>
      </c>
      <c r="E4" s="17">
        <v>70</v>
      </c>
      <c r="F4" s="10">
        <v>8680</v>
      </c>
      <c r="G4" s="11">
        <v>6</v>
      </c>
      <c r="H4" s="21">
        <f>B4+D4+F4</f>
        <v>71799</v>
      </c>
      <c r="I4" s="23"/>
    </row>
    <row r="5" spans="1:9">
      <c r="A5" s="5" t="s">
        <v>11</v>
      </c>
      <c r="B5" s="8">
        <v>11520</v>
      </c>
      <c r="C5" s="9">
        <v>9</v>
      </c>
      <c r="D5" s="8">
        <v>49087</v>
      </c>
      <c r="E5" s="9">
        <v>55</v>
      </c>
      <c r="F5" s="8">
        <v>2860</v>
      </c>
      <c r="G5" s="9">
        <v>2</v>
      </c>
      <c r="H5" s="21">
        <f t="shared" ref="H5:H18" si="0">B5+D5+F5</f>
        <v>63467</v>
      </c>
      <c r="I5" s="23"/>
    </row>
    <row r="6" spans="1:9">
      <c r="A6" s="5" t="s">
        <v>12</v>
      </c>
      <c r="B6" s="10">
        <v>10240</v>
      </c>
      <c r="C6" s="11">
        <v>8</v>
      </c>
      <c r="D6" s="10">
        <v>95963</v>
      </c>
      <c r="E6" s="17">
        <v>116</v>
      </c>
      <c r="F6" s="18">
        <v>7200</v>
      </c>
      <c r="G6" s="19">
        <v>5</v>
      </c>
      <c r="H6" s="21">
        <f t="shared" si="0"/>
        <v>113403</v>
      </c>
      <c r="I6" s="23"/>
    </row>
    <row r="7" spans="1:9">
      <c r="A7" s="5" t="s">
        <v>13</v>
      </c>
      <c r="B7" s="10">
        <v>3840</v>
      </c>
      <c r="C7" s="11">
        <v>3</v>
      </c>
      <c r="D7" s="10">
        <v>49230</v>
      </c>
      <c r="E7" s="11">
        <v>57</v>
      </c>
      <c r="F7" s="10">
        <v>10360</v>
      </c>
      <c r="G7" s="11">
        <v>7</v>
      </c>
      <c r="H7" s="21">
        <f t="shared" si="0"/>
        <v>63430</v>
      </c>
      <c r="I7" s="23"/>
    </row>
    <row r="8" spans="1:9">
      <c r="A8" s="5" t="s">
        <v>14</v>
      </c>
      <c r="B8" s="10">
        <v>11520</v>
      </c>
      <c r="C8" s="11">
        <v>8</v>
      </c>
      <c r="D8" s="10">
        <v>98921</v>
      </c>
      <c r="E8" s="11">
        <v>135</v>
      </c>
      <c r="F8" s="10">
        <v>12720</v>
      </c>
      <c r="G8" s="11">
        <v>9</v>
      </c>
      <c r="H8" s="21">
        <f t="shared" si="0"/>
        <v>123161</v>
      </c>
      <c r="I8" s="24" t="s">
        <v>26</v>
      </c>
    </row>
    <row r="9" spans="1:9">
      <c r="A9" s="5" t="s">
        <v>15</v>
      </c>
      <c r="B9" s="12">
        <v>26880</v>
      </c>
      <c r="C9" s="13">
        <v>21</v>
      </c>
      <c r="D9" s="12">
        <v>80315</v>
      </c>
      <c r="E9" s="13">
        <v>94</v>
      </c>
      <c r="F9" s="12">
        <v>12500</v>
      </c>
      <c r="G9" s="13">
        <v>9</v>
      </c>
      <c r="H9" s="21">
        <f t="shared" si="0"/>
        <v>119695</v>
      </c>
      <c r="I9" s="23"/>
    </row>
    <row r="10" spans="1:9">
      <c r="A10" s="5" t="s">
        <v>16</v>
      </c>
      <c r="B10" s="10">
        <v>6400</v>
      </c>
      <c r="C10" s="11">
        <v>5</v>
      </c>
      <c r="D10" s="10">
        <v>56300</v>
      </c>
      <c r="E10" s="11">
        <v>59</v>
      </c>
      <c r="F10" s="10">
        <v>1480</v>
      </c>
      <c r="G10" s="11">
        <v>1</v>
      </c>
      <c r="H10" s="21">
        <f t="shared" si="0"/>
        <v>64180</v>
      </c>
      <c r="I10" s="23"/>
    </row>
    <row r="11" spans="1:9">
      <c r="A11" s="5" t="s">
        <v>17</v>
      </c>
      <c r="B11" s="10">
        <v>61440</v>
      </c>
      <c r="C11" s="11">
        <v>48</v>
      </c>
      <c r="D11" s="10">
        <v>229485</v>
      </c>
      <c r="E11" s="11">
        <v>234</v>
      </c>
      <c r="F11" s="10">
        <v>24460</v>
      </c>
      <c r="G11" s="11">
        <v>17</v>
      </c>
      <c r="H11" s="21">
        <f t="shared" si="0"/>
        <v>315385</v>
      </c>
      <c r="I11" s="23"/>
    </row>
    <row r="12" spans="1:9">
      <c r="A12" s="5" t="s">
        <v>18</v>
      </c>
      <c r="B12" s="10">
        <v>56320</v>
      </c>
      <c r="C12" s="11">
        <v>44</v>
      </c>
      <c r="D12" s="10">
        <v>202841</v>
      </c>
      <c r="E12" s="11">
        <v>298</v>
      </c>
      <c r="F12" s="10">
        <v>34340</v>
      </c>
      <c r="G12" s="11">
        <v>24</v>
      </c>
      <c r="H12" s="21">
        <f t="shared" si="0"/>
        <v>293501</v>
      </c>
      <c r="I12" s="23"/>
    </row>
    <row r="13" spans="1:9">
      <c r="A13" s="5" t="s">
        <v>19</v>
      </c>
      <c r="B13" s="10">
        <v>21760</v>
      </c>
      <c r="C13" s="11">
        <v>17</v>
      </c>
      <c r="D13" s="10">
        <v>115608</v>
      </c>
      <c r="E13" s="11">
        <v>156</v>
      </c>
      <c r="F13" s="10">
        <v>14400</v>
      </c>
      <c r="G13" s="11">
        <v>10</v>
      </c>
      <c r="H13" s="21">
        <f t="shared" si="0"/>
        <v>151768</v>
      </c>
      <c r="I13" s="23"/>
    </row>
    <row r="14" spans="1:9">
      <c r="A14" s="5" t="s">
        <v>20</v>
      </c>
      <c r="B14" s="10">
        <v>17920</v>
      </c>
      <c r="C14" s="11">
        <v>14</v>
      </c>
      <c r="D14" s="10">
        <v>229872</v>
      </c>
      <c r="E14" s="11">
        <v>212</v>
      </c>
      <c r="F14" s="10">
        <v>7300</v>
      </c>
      <c r="G14" s="11">
        <v>5</v>
      </c>
      <c r="H14" s="21">
        <f t="shared" si="0"/>
        <v>255092</v>
      </c>
      <c r="I14" s="23"/>
    </row>
    <row r="15" spans="1:9">
      <c r="A15" s="5" t="s">
        <v>21</v>
      </c>
      <c r="B15" s="14">
        <v>1280</v>
      </c>
      <c r="C15" s="11">
        <v>1</v>
      </c>
      <c r="D15" s="14">
        <v>25805</v>
      </c>
      <c r="E15" s="11">
        <v>26</v>
      </c>
      <c r="F15" s="14">
        <v>7400</v>
      </c>
      <c r="G15" s="11">
        <v>5</v>
      </c>
      <c r="H15" s="21">
        <f t="shared" si="0"/>
        <v>34485</v>
      </c>
      <c r="I15" s="23"/>
    </row>
    <row r="16" spans="1:9">
      <c r="A16" s="5" t="s">
        <v>22</v>
      </c>
      <c r="B16" s="14">
        <v>434980</v>
      </c>
      <c r="C16" s="11">
        <v>239</v>
      </c>
      <c r="D16" s="10">
        <v>0</v>
      </c>
      <c r="E16" s="11">
        <v>0</v>
      </c>
      <c r="F16" s="14">
        <v>352240</v>
      </c>
      <c r="G16" s="11">
        <v>238</v>
      </c>
      <c r="H16" s="21">
        <f t="shared" si="0"/>
        <v>787220</v>
      </c>
      <c r="I16" s="23"/>
    </row>
    <row r="17" spans="1:9">
      <c r="A17" s="5" t="s">
        <v>23</v>
      </c>
      <c r="B17" s="15">
        <v>58240</v>
      </c>
      <c r="C17" s="11">
        <v>32</v>
      </c>
      <c r="D17" s="15">
        <v>0</v>
      </c>
      <c r="E17" s="11">
        <v>0</v>
      </c>
      <c r="F17" s="15">
        <v>0</v>
      </c>
      <c r="G17" s="11">
        <v>0</v>
      </c>
      <c r="H17" s="21">
        <f t="shared" si="0"/>
        <v>58240</v>
      </c>
      <c r="I17" s="23"/>
    </row>
    <row r="18" spans="1:9">
      <c r="A18" s="5" t="s">
        <v>9</v>
      </c>
      <c r="B18" s="10">
        <f t="shared" ref="B18:L18" si="1">SUM(B4:B17)</f>
        <v>728740</v>
      </c>
      <c r="C18" s="11">
        <f t="shared" si="1"/>
        <v>454</v>
      </c>
      <c r="D18" s="10">
        <f t="shared" si="1"/>
        <v>1290146</v>
      </c>
      <c r="E18" s="11">
        <f t="shared" si="1"/>
        <v>1512</v>
      </c>
      <c r="F18" s="10">
        <f t="shared" si="1"/>
        <v>495940</v>
      </c>
      <c r="G18" s="11">
        <f t="shared" si="1"/>
        <v>338</v>
      </c>
      <c r="H18" s="21">
        <f t="shared" si="0"/>
        <v>2514826</v>
      </c>
      <c r="I18" s="23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130" zoomScaleNormal="130" workbookViewId="0">
      <selection activeCell="L17" sqref="L17"/>
    </sheetView>
  </sheetViews>
  <sheetFormatPr defaultColWidth="9" defaultRowHeight="13.5"/>
  <cols>
    <col min="1" max="1" width="11.3416666666667" customWidth="1"/>
    <col min="10" max="10" width="12.625"/>
  </cols>
  <sheetData>
    <row r="1" ht="25.5" spans="1:9">
      <c r="A1" s="1" t="s">
        <v>27</v>
      </c>
      <c r="B1" s="2"/>
      <c r="C1" s="2"/>
      <c r="D1" s="2"/>
      <c r="E1" s="2"/>
      <c r="F1" s="2"/>
      <c r="G1" s="2"/>
      <c r="H1" s="2"/>
      <c r="I1" s="2"/>
    </row>
    <row r="2" ht="18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81" spans="1:9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7" t="s">
        <v>28</v>
      </c>
      <c r="I3" s="20" t="s">
        <v>9</v>
      </c>
    </row>
    <row r="4" ht="16" customHeight="1" spans="1:9">
      <c r="A4" s="5" t="s">
        <v>10</v>
      </c>
      <c r="B4" s="8">
        <v>6400</v>
      </c>
      <c r="C4" s="9">
        <v>5</v>
      </c>
      <c r="D4" s="8">
        <v>56719</v>
      </c>
      <c r="E4" s="16">
        <v>69</v>
      </c>
      <c r="F4" s="8">
        <v>8680</v>
      </c>
      <c r="G4" s="9">
        <v>6</v>
      </c>
      <c r="H4" s="9">
        <v>42626</v>
      </c>
      <c r="I4" s="21">
        <f>B4+D4+F4+H4</f>
        <v>114425</v>
      </c>
    </row>
    <row r="5" spans="1:9">
      <c r="A5" s="5" t="s">
        <v>11</v>
      </c>
      <c r="B5" s="8">
        <v>12800</v>
      </c>
      <c r="C5" s="9">
        <v>10</v>
      </c>
      <c r="D5" s="8">
        <v>48494</v>
      </c>
      <c r="E5" s="9">
        <v>54</v>
      </c>
      <c r="F5" s="8">
        <v>2860</v>
      </c>
      <c r="G5" s="9">
        <v>2</v>
      </c>
      <c r="H5" s="9">
        <v>36760</v>
      </c>
      <c r="I5" s="21">
        <f t="shared" ref="I5:I18" si="0">B5+D5+F5+H5</f>
        <v>100914</v>
      </c>
    </row>
    <row r="6" spans="1:9">
      <c r="A6" s="5" t="s">
        <v>12</v>
      </c>
      <c r="B6" s="10">
        <v>10240</v>
      </c>
      <c r="C6" s="11">
        <v>8</v>
      </c>
      <c r="D6" s="10">
        <v>95538</v>
      </c>
      <c r="E6" s="17">
        <v>115</v>
      </c>
      <c r="F6" s="18">
        <v>7200</v>
      </c>
      <c r="G6" s="19">
        <v>5</v>
      </c>
      <c r="H6" s="19"/>
      <c r="I6" s="21">
        <f t="shared" si="0"/>
        <v>112978</v>
      </c>
    </row>
    <row r="7" spans="1:9">
      <c r="A7" s="5" t="s">
        <v>13</v>
      </c>
      <c r="B7" s="10">
        <v>5120</v>
      </c>
      <c r="C7" s="11">
        <v>4</v>
      </c>
      <c r="D7" s="10">
        <v>49230</v>
      </c>
      <c r="E7" s="11">
        <v>57</v>
      </c>
      <c r="F7" s="10">
        <v>10360</v>
      </c>
      <c r="G7" s="11">
        <v>7</v>
      </c>
      <c r="H7" s="11"/>
      <c r="I7" s="21">
        <f t="shared" si="0"/>
        <v>64710</v>
      </c>
    </row>
    <row r="8" spans="1:9">
      <c r="A8" s="5" t="s">
        <v>14</v>
      </c>
      <c r="B8" s="10">
        <v>10240</v>
      </c>
      <c r="C8" s="11">
        <v>8</v>
      </c>
      <c r="D8" s="10">
        <v>99241</v>
      </c>
      <c r="E8" s="11">
        <v>141</v>
      </c>
      <c r="F8" s="10">
        <v>12720</v>
      </c>
      <c r="G8" s="11">
        <v>9</v>
      </c>
      <c r="H8" s="11"/>
      <c r="I8" s="21">
        <f t="shared" si="0"/>
        <v>122201</v>
      </c>
    </row>
    <row r="9" spans="1:9">
      <c r="A9" s="5" t="s">
        <v>15</v>
      </c>
      <c r="B9" s="12">
        <v>26880</v>
      </c>
      <c r="C9" s="13">
        <v>21</v>
      </c>
      <c r="D9" s="12">
        <v>80315</v>
      </c>
      <c r="E9" s="13">
        <v>94</v>
      </c>
      <c r="F9" s="12">
        <v>12500</v>
      </c>
      <c r="G9" s="13">
        <v>9</v>
      </c>
      <c r="H9" s="13"/>
      <c r="I9" s="21">
        <f t="shared" si="0"/>
        <v>119695</v>
      </c>
    </row>
    <row r="10" spans="1:9">
      <c r="A10" s="5" t="s">
        <v>16</v>
      </c>
      <c r="B10" s="10">
        <v>6400</v>
      </c>
      <c r="C10" s="11">
        <v>5</v>
      </c>
      <c r="D10" s="10">
        <v>56310</v>
      </c>
      <c r="E10" s="11">
        <v>63</v>
      </c>
      <c r="F10" s="10">
        <v>1480</v>
      </c>
      <c r="G10" s="11">
        <v>1</v>
      </c>
      <c r="H10" s="11"/>
      <c r="I10" s="21">
        <f t="shared" si="0"/>
        <v>64190</v>
      </c>
    </row>
    <row r="11" spans="1:9">
      <c r="A11" s="5" t="s">
        <v>17</v>
      </c>
      <c r="B11" s="10">
        <v>58880</v>
      </c>
      <c r="C11" s="11">
        <v>46</v>
      </c>
      <c r="D11" s="10">
        <v>233425</v>
      </c>
      <c r="E11" s="11">
        <v>241</v>
      </c>
      <c r="F11" s="10">
        <v>24460</v>
      </c>
      <c r="G11" s="11">
        <v>17</v>
      </c>
      <c r="H11" s="11"/>
      <c r="I11" s="21">
        <f t="shared" si="0"/>
        <v>316765</v>
      </c>
    </row>
    <row r="12" spans="1:9">
      <c r="A12" s="5" t="s">
        <v>18</v>
      </c>
      <c r="B12" s="10">
        <v>56320</v>
      </c>
      <c r="C12" s="11">
        <v>44</v>
      </c>
      <c r="D12" s="10">
        <v>209356</v>
      </c>
      <c r="E12" s="11">
        <v>303</v>
      </c>
      <c r="F12" s="10">
        <v>36200</v>
      </c>
      <c r="G12" s="11">
        <v>25</v>
      </c>
      <c r="H12" s="11"/>
      <c r="I12" s="21">
        <f t="shared" si="0"/>
        <v>301876</v>
      </c>
    </row>
    <row r="13" spans="1:9">
      <c r="A13" s="5" t="s">
        <v>19</v>
      </c>
      <c r="B13" s="10">
        <v>21760</v>
      </c>
      <c r="C13" s="11">
        <v>17</v>
      </c>
      <c r="D13" s="10">
        <v>116704</v>
      </c>
      <c r="E13" s="11">
        <v>159</v>
      </c>
      <c r="F13" s="10">
        <v>14400</v>
      </c>
      <c r="G13" s="11">
        <v>10</v>
      </c>
      <c r="H13" s="11"/>
      <c r="I13" s="21">
        <f t="shared" si="0"/>
        <v>152864</v>
      </c>
    </row>
    <row r="14" spans="1:9">
      <c r="A14" s="5" t="s">
        <v>20</v>
      </c>
      <c r="B14" s="10">
        <v>17920</v>
      </c>
      <c r="C14" s="11">
        <v>14</v>
      </c>
      <c r="D14" s="10">
        <v>229872</v>
      </c>
      <c r="E14" s="11">
        <v>212</v>
      </c>
      <c r="F14" s="10">
        <v>7300</v>
      </c>
      <c r="G14" s="11">
        <v>5</v>
      </c>
      <c r="H14" s="11"/>
      <c r="I14" s="21">
        <f t="shared" si="0"/>
        <v>255092</v>
      </c>
    </row>
    <row r="15" spans="1:9">
      <c r="A15" s="5" t="s">
        <v>21</v>
      </c>
      <c r="B15" s="14">
        <v>1280</v>
      </c>
      <c r="C15" s="11">
        <v>1</v>
      </c>
      <c r="D15" s="14">
        <v>25805</v>
      </c>
      <c r="E15" s="11">
        <v>26</v>
      </c>
      <c r="F15" s="14">
        <v>7400</v>
      </c>
      <c r="G15" s="11">
        <v>5</v>
      </c>
      <c r="H15" s="11"/>
      <c r="I15" s="21">
        <f t="shared" si="0"/>
        <v>34485</v>
      </c>
    </row>
    <row r="16" spans="1:9">
      <c r="A16" s="5" t="s">
        <v>22</v>
      </c>
      <c r="B16" s="14">
        <v>434980</v>
      </c>
      <c r="C16" s="11">
        <v>239</v>
      </c>
      <c r="D16" s="10">
        <v>0</v>
      </c>
      <c r="E16" s="11">
        <v>0</v>
      </c>
      <c r="F16" s="14">
        <v>350760</v>
      </c>
      <c r="G16" s="11">
        <v>237</v>
      </c>
      <c r="H16" s="11"/>
      <c r="I16" s="21">
        <f t="shared" si="0"/>
        <v>785740</v>
      </c>
    </row>
    <row r="17" spans="1:9">
      <c r="A17" s="5" t="s">
        <v>23</v>
      </c>
      <c r="B17" s="15">
        <v>58240</v>
      </c>
      <c r="C17" s="11">
        <v>32</v>
      </c>
      <c r="D17" s="15">
        <v>0</v>
      </c>
      <c r="E17" s="11">
        <v>0</v>
      </c>
      <c r="F17" s="15">
        <v>0</v>
      </c>
      <c r="G17" s="11">
        <v>0</v>
      </c>
      <c r="H17" s="11"/>
      <c r="I17" s="21">
        <f t="shared" si="0"/>
        <v>58240</v>
      </c>
    </row>
    <row r="18" spans="1:9">
      <c r="A18" s="5" t="s">
        <v>9</v>
      </c>
      <c r="B18" s="10">
        <f t="shared" ref="B18:L18" si="1">SUM(B4:B17)</f>
        <v>727460</v>
      </c>
      <c r="C18" s="11">
        <f t="shared" si="1"/>
        <v>454</v>
      </c>
      <c r="D18" s="10">
        <f t="shared" si="1"/>
        <v>1301009</v>
      </c>
      <c r="E18" s="11">
        <f t="shared" si="1"/>
        <v>1534</v>
      </c>
      <c r="F18" s="10">
        <f t="shared" si="1"/>
        <v>496320</v>
      </c>
      <c r="G18" s="11">
        <f t="shared" si="1"/>
        <v>338</v>
      </c>
      <c r="H18" s="11">
        <f t="shared" si="1"/>
        <v>79386</v>
      </c>
      <c r="I18" s="21">
        <f t="shared" si="0"/>
        <v>2604175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熊婷</dc:creator>
  <cp:lastModifiedBy>kylin</cp:lastModifiedBy>
  <dcterms:created xsi:type="dcterms:W3CDTF">2020-12-24T08:18:00Z</dcterms:created>
  <dcterms:modified xsi:type="dcterms:W3CDTF">2023-10-08T14:47:32Z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D0327862C07743069BB726D09661E758</vt:lpwstr>
  </property>
</Properties>
</file>